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F6288248-80B3-4197-9A28-7778883A378F}" xr6:coauthVersionLast="36" xr6:coauthVersionMax="36" xr10:uidLastSave="{00000000-0000-0000-0000-000000000000}"/>
  <bookViews>
    <workbookView xWindow="0" yWindow="0" windowWidth="19200" windowHeight="7305" xr2:uid="{00000000-000D-0000-FFFF-FFFF00000000}"/>
  </bookViews>
  <sheets>
    <sheet name="FFF" sheetId="1" r:id="rId1"/>
  </sheets>
  <definedNames>
    <definedName name="_xlnm.Print_Area" localSheetId="0">FFF!$B$1:$E$41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C35" i="1"/>
  <c r="E27" i="1"/>
  <c r="D27" i="1"/>
  <c r="C27" i="1"/>
  <c r="C39" i="1" l="1"/>
  <c r="D39" i="1"/>
  <c r="E39" i="1"/>
  <c r="E14" i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<sst xmlns="http://schemas.openxmlformats.org/spreadsheetml/2006/main" count="48" uniqueCount="40">
  <si>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</si>
  <si>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</si>
  <si>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</si>
  <si>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</si>
  <si>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</si>
  <si>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</si>
  <si>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</si>
  <si>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</si>
  <si>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</si>
  <si>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</si>
  <si>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</si>
  <si>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</si>
  <si>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</si>
  <si>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</si>
  <si>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</si>
  <si>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</si>
  <si>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</si>
  <si>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</si>
  <si>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</si>
  <si>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</si>
  <si>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</si>
  <si>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</si>
  <si>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</si>
  <si>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</si>
  <si>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</si>
  <si>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</si>
  <si>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</si>
  <si>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</si>
  <si>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</si>
  <si>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</si>
  <si>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</si>
  <si>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</si>
  <si>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</si>
  <si>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</si>
  <si>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</si>
  <si>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León, Guanajuato
Flujo de Fondos
Del 01 de Enero al 31 de Marzo de 2021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</si>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</sst>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2" fillId="0" borderId="12" xfId="0" applyNumberFormat="1" applyFont="1" applyBorder="1"/>
    <xf numFmtId="3" fontId="2" fillId="0" borderId="6" xfId="0" applyNumberFormat="1" applyFont="1" applyBorder="1"/>
    <xf numFmtId="3" fontId="5" fillId="0" borderId="12" xfId="0" applyNumberFormat="1" applyFont="1" applyBorder="1"/>
    <xf numFmtId="3" fontId="5" fillId="0" borderId="6" xfId="0" applyNumberFormat="1" applyFont="1" applyBorder="1"/>
    <xf numFmtId="3" fontId="5" fillId="0" borderId="13" xfId="0" applyNumberFormat="1" applyFont="1" applyBorder="1"/>
    <xf numFmtId="3" fontId="5" fillId="0" borderId="8" xfId="0" applyNumberFormat="1" applyFont="1" applyBorder="1"/>
    <xf numFmtId="3" fontId="4" fillId="0" borderId="12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vertical="center" wrapText="1"/>
    </xf>
    <xf numFmtId="0" fontId="2" fillId="0" borderId="14" xfId="0" applyFont="1" applyBorder="1"/>
    <xf numFmtId="164" fontId="3" fillId="0" borderId="15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0" borderId="15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 xr:uid="{00000000-0005-0000-0000-000000000000}"/>
    <cellStyle name="Normal" xfId="0" builtinId="0"/>
    <cellStyle name="Normal 2" xfId="1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657225</xdr:colOff>
      <xdr:row>1</xdr:row>
      <xdr:rowOff>0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2508836B-FA26-4D15-A502-2BB3DD94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628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3"/>
  <sheetViews>
    <sheetView showGridLines="0" tabSelected="1" view="pageBreakPreview" zoomScaleNormal="100" zoomScaleSheetLayoutView="100" workbookViewId="0">
      <selection activeCell="B1" sqref="B1:E1"/>
    </sheetView>
  </sheetViews>
  <sheetFormatPr baseColWidth="10" defaultColWidth="11.42578125" defaultRowHeight="11.25" x14ac:dyDescent="0.2"/>
  <cols>
    <col min="1" max="1" width="11.42578125" style="1"/>
    <col min="2" max="2" width="44" style="1" customWidth="1"/>
    <col min="3" max="5" width="17.7109375" style="1" customWidth="1"/>
    <col min="6" max="16384" width="11.42578125" style="1"/>
  </cols>
  <sheetData>
    <row r="1" spans="2:5" ht="39.950000000000003" customHeight="1" x14ac:dyDescent="0.2">
      <c r="B1" s="31" t="s">
        <v>35</v>
      </c>
      <c r="C1" s="32"/>
      <c r="D1" s="32"/>
      <c r="E1" s="33"/>
    </row>
    <row r="2" spans="2:5" ht="22.5" x14ac:dyDescent="0.2">
      <c r="B2" s="5" t="s">
        <v>20</v>
      </c>
      <c r="C2" s="4" t="s">
        <v>22</v>
      </c>
      <c r="D2" s="4" t="s">
        <v>21</v>
      </c>
      <c r="E2" s="4" t="s">
        <v>23</v>
      </c>
    </row>
    <row r="3" spans="2:5" x14ac:dyDescent="0.2">
      <c r="B3" s="2" t="s">
        <v>0</v>
      </c>
      <c r="C3" s="14">
        <f>SUM(C4:C13)</f>
        <v>6907366025.090168</v>
      </c>
      <c r="D3" s="14">
        <f t="shared" ref="D3:E3" si="0">SUM(D4:D13)</f>
        <v>2190186895.75</v>
      </c>
      <c r="E3" s="15">
        <f t="shared" si="0"/>
        <v>2191078588.2499995</v>
      </c>
    </row>
    <row r="4" spans="2:5" x14ac:dyDescent="0.2">
      <c r="B4" s="10" t="s">
        <v>1</v>
      </c>
      <c r="C4" s="22">
        <v>1250361373.0500002</v>
      </c>
      <c r="D4" s="22">
        <v>891258941.8599999</v>
      </c>
      <c r="E4" s="23">
        <v>892112870.47999978</v>
      </c>
    </row>
    <row r="5" spans="2:5" x14ac:dyDescent="0.2">
      <c r="B5" s="10" t="s">
        <v>2</v>
      </c>
      <c r="C5" s="22">
        <v>0</v>
      </c>
      <c r="D5" s="22"/>
      <c r="E5" s="23"/>
    </row>
    <row r="6" spans="2:5" x14ac:dyDescent="0.2">
      <c r="B6" s="10" t="s">
        <v>3</v>
      </c>
      <c r="C6" s="22">
        <v>0</v>
      </c>
      <c r="D6" s="22">
        <v>9713.7800000000007</v>
      </c>
      <c r="E6" s="23">
        <v>9713.7800000000007</v>
      </c>
    </row>
    <row r="7" spans="2:5" x14ac:dyDescent="0.2">
      <c r="B7" s="10" t="s">
        <v>4</v>
      </c>
      <c r="C7" s="22">
        <v>346337458.80000001</v>
      </c>
      <c r="D7" s="22">
        <v>111848639.56999999</v>
      </c>
      <c r="E7" s="23">
        <v>111848639.56999999</v>
      </c>
    </row>
    <row r="8" spans="2:5" x14ac:dyDescent="0.2">
      <c r="B8" s="10" t="s">
        <v>5</v>
      </c>
      <c r="C8" s="22">
        <v>78644626.099999994</v>
      </c>
      <c r="D8" s="22">
        <v>21469408.110000003</v>
      </c>
      <c r="E8" s="23">
        <v>21469408.110000003</v>
      </c>
    </row>
    <row r="9" spans="2:5" x14ac:dyDescent="0.2">
      <c r="B9" s="10" t="s">
        <v>6</v>
      </c>
      <c r="C9" s="22">
        <v>154092217.66</v>
      </c>
      <c r="D9" s="22">
        <v>109340837.06999999</v>
      </c>
      <c r="E9" s="23">
        <v>109378656.52</v>
      </c>
    </row>
    <row r="10" spans="2:5" x14ac:dyDescent="0.2">
      <c r="B10" s="10" t="s">
        <v>7</v>
      </c>
      <c r="C10" s="22">
        <v>0</v>
      </c>
      <c r="D10" s="22">
        <v>0</v>
      </c>
      <c r="E10" s="23">
        <v>0</v>
      </c>
    </row>
    <row r="11" spans="2:5" x14ac:dyDescent="0.2">
      <c r="B11" s="10" t="s">
        <v>8</v>
      </c>
      <c r="C11" s="22">
        <v>3941997768</v>
      </c>
      <c r="D11" s="22">
        <v>1056259355.3599999</v>
      </c>
      <c r="E11" s="23">
        <v>1056259299.7899998</v>
      </c>
    </row>
    <row r="12" spans="2:5" x14ac:dyDescent="0.2">
      <c r="B12" s="10" t="s">
        <v>9</v>
      </c>
      <c r="C12" s="22">
        <v>0</v>
      </c>
      <c r="D12" s="22">
        <v>0</v>
      </c>
      <c r="E12" s="23">
        <v>0</v>
      </c>
    </row>
    <row r="13" spans="2:5" x14ac:dyDescent="0.2">
      <c r="B13" s="10" t="s">
        <v>10</v>
      </c>
      <c r="C13" s="22">
        <v>1135932581.4801669</v>
      </c>
      <c r="D13" s="22">
        <v>0</v>
      </c>
      <c r="E13" s="23">
        <v>0</v>
      </c>
    </row>
    <row r="14" spans="2:5" x14ac:dyDescent="0.2">
      <c r="B14" s="3" t="s">
        <v>11</v>
      </c>
      <c r="C14" s="24">
        <f>SUM(C15:C23)</f>
        <v>6907366025.1599998</v>
      </c>
      <c r="D14" s="24">
        <f t="shared" ref="D14:E14" si="1">SUM(D15:D23)</f>
        <v>1319050489.3499999</v>
      </c>
      <c r="E14" s="25">
        <f t="shared" si="1"/>
        <v>1246489975.1799998</v>
      </c>
    </row>
    <row r="15" spans="2:5" x14ac:dyDescent="0.2">
      <c r="B15" s="10" t="s">
        <v>12</v>
      </c>
      <c r="C15" s="22">
        <v>2526002207.9899998</v>
      </c>
      <c r="D15" s="22">
        <v>548450455.96999955</v>
      </c>
      <c r="E15" s="23">
        <v>528078106.44999963</v>
      </c>
    </row>
    <row r="16" spans="2:5" x14ac:dyDescent="0.2">
      <c r="B16" s="10" t="s">
        <v>13</v>
      </c>
      <c r="C16" s="22">
        <v>391700468.3500002</v>
      </c>
      <c r="D16" s="22">
        <v>57602473.010000005</v>
      </c>
      <c r="E16" s="23">
        <v>52510833.259999961</v>
      </c>
    </row>
    <row r="17" spans="2:5" x14ac:dyDescent="0.2">
      <c r="B17" s="10" t="s">
        <v>14</v>
      </c>
      <c r="C17" s="22">
        <v>1300116918.4400001</v>
      </c>
      <c r="D17" s="22">
        <v>204611389.53000021</v>
      </c>
      <c r="E17" s="23">
        <v>193788794.86000025</v>
      </c>
    </row>
    <row r="18" spans="2:5" x14ac:dyDescent="0.2">
      <c r="B18" s="10" t="s">
        <v>9</v>
      </c>
      <c r="C18" s="22">
        <v>942731035.95999992</v>
      </c>
      <c r="D18" s="22">
        <v>281066862.05000001</v>
      </c>
      <c r="E18" s="23">
        <v>266013320.04000002</v>
      </c>
    </row>
    <row r="19" spans="2:5" x14ac:dyDescent="0.2">
      <c r="B19" s="10" t="s">
        <v>15</v>
      </c>
      <c r="C19" s="22">
        <v>367399675.27999997</v>
      </c>
      <c r="D19" s="22">
        <v>59953733.870000005</v>
      </c>
      <c r="E19" s="23">
        <v>46999500.840000004</v>
      </c>
    </row>
    <row r="20" spans="2:5" x14ac:dyDescent="0.2">
      <c r="B20" s="10" t="s">
        <v>16</v>
      </c>
      <c r="C20" s="22">
        <v>964823532.63</v>
      </c>
      <c r="D20" s="22">
        <v>134359812.37000003</v>
      </c>
      <c r="E20" s="23">
        <v>126093657.18000002</v>
      </c>
    </row>
    <row r="21" spans="2:5" x14ac:dyDescent="0.2">
      <c r="B21" s="10" t="s">
        <v>17</v>
      </c>
      <c r="C21" s="22">
        <v>275120901.26999998</v>
      </c>
      <c r="D21" s="22">
        <v>0</v>
      </c>
      <c r="E21" s="23">
        <v>0</v>
      </c>
    </row>
    <row r="22" spans="2:5" x14ac:dyDescent="0.2">
      <c r="B22" s="10" t="s">
        <v>18</v>
      </c>
      <c r="C22" s="22">
        <v>0</v>
      </c>
      <c r="D22" s="22">
        <v>0</v>
      </c>
      <c r="E22" s="23">
        <v>0</v>
      </c>
    </row>
    <row r="23" spans="2:5" x14ac:dyDescent="0.2">
      <c r="B23" s="10" t="s">
        <v>19</v>
      </c>
      <c r="C23" s="22">
        <v>139471285.24000001</v>
      </c>
      <c r="D23" s="22">
        <v>33005762.549999997</v>
      </c>
      <c r="E23" s="23">
        <v>33005762.549999997</v>
      </c>
    </row>
    <row r="24" spans="2:5" x14ac:dyDescent="0.2">
      <c r="B24" s="11" t="s">
        <v>24</v>
      </c>
      <c r="C24" s="26">
        <f>C3-C14</f>
        <v>-6.983184814453125E-2</v>
      </c>
      <c r="D24" s="26">
        <f>D3-D14</f>
        <v>871136406.4000001</v>
      </c>
      <c r="E24" s="27">
        <f>E3-E14</f>
        <v>944588613.06999969</v>
      </c>
    </row>
    <row r="25" spans="2:5" x14ac:dyDescent="0.2">
      <c r="B25" s="12"/>
      <c r="C25" s="13"/>
      <c r="D25" s="13"/>
      <c r="E25" s="13"/>
    </row>
    <row r="26" spans="2:5" ht="22.5" x14ac:dyDescent="0.2">
      <c r="B26" s="5" t="s">
        <v>20</v>
      </c>
      <c r="C26" s="4" t="s">
        <v>22</v>
      </c>
      <c r="D26" s="4" t="s">
        <v>21</v>
      </c>
      <c r="E26" s="4" t="s">
        <v>23</v>
      </c>
    </row>
    <row r="27" spans="2:5" x14ac:dyDescent="0.2">
      <c r="B27" s="6" t="s">
        <v>25</v>
      </c>
      <c r="C27" s="14">
        <f>SUM(C28:C34)</f>
        <v>5292227235.6599998</v>
      </c>
      <c r="D27" s="14">
        <f>SUM(D28:D34)</f>
        <v>1111656968.6199999</v>
      </c>
      <c r="E27" s="15">
        <f>SUM(E28:E34)</f>
        <v>1074701693.9099994</v>
      </c>
    </row>
    <row r="28" spans="2:5" x14ac:dyDescent="0.2">
      <c r="B28" s="7" t="s">
        <v>26</v>
      </c>
      <c r="C28" s="16">
        <v>2441947354.400001</v>
      </c>
      <c r="D28" s="16">
        <v>517814065.26000023</v>
      </c>
      <c r="E28" s="17">
        <v>488345679.82000005</v>
      </c>
    </row>
    <row r="29" spans="2:5" x14ac:dyDescent="0.2">
      <c r="B29" s="7" t="s">
        <v>27</v>
      </c>
      <c r="C29" s="16">
        <v>0</v>
      </c>
      <c r="D29" s="16">
        <v>0</v>
      </c>
      <c r="E29" s="16">
        <v>0</v>
      </c>
    </row>
    <row r="30" spans="2:5" x14ac:dyDescent="0.2">
      <c r="B30" s="7" t="s">
        <v>28</v>
      </c>
      <c r="C30" s="16">
        <v>0</v>
      </c>
      <c r="D30" s="16">
        <v>0</v>
      </c>
      <c r="E30" s="16">
        <v>0</v>
      </c>
    </row>
    <row r="31" spans="2:5" x14ac:dyDescent="0.2">
      <c r="B31" s="7" t="s">
        <v>29</v>
      </c>
      <c r="C31" s="16">
        <v>0</v>
      </c>
      <c r="D31" s="16">
        <v>0</v>
      </c>
      <c r="E31" s="16">
        <v>0</v>
      </c>
    </row>
    <row r="32" spans="2:5" x14ac:dyDescent="0.2">
      <c r="B32" s="7" t="s">
        <v>30</v>
      </c>
      <c r="C32" s="16">
        <v>2850279881.2599988</v>
      </c>
      <c r="D32" s="16">
        <v>593842903.35999966</v>
      </c>
      <c r="E32" s="17">
        <v>586356014.08999944</v>
      </c>
    </row>
    <row r="33" spans="2:5" x14ac:dyDescent="0.2">
      <c r="B33" s="7" t="s">
        <v>31</v>
      </c>
      <c r="C33" s="16">
        <v>0</v>
      </c>
      <c r="D33" s="16">
        <v>0</v>
      </c>
      <c r="E33" s="16">
        <v>0</v>
      </c>
    </row>
    <row r="34" spans="2:5" x14ac:dyDescent="0.2">
      <c r="B34" s="7" t="s">
        <v>32</v>
      </c>
      <c r="C34" s="16">
        <v>0</v>
      </c>
      <c r="D34" s="16">
        <v>0</v>
      </c>
      <c r="E34" s="16">
        <v>0</v>
      </c>
    </row>
    <row r="35" spans="2:5" x14ac:dyDescent="0.2">
      <c r="B35" s="8" t="s">
        <v>33</v>
      </c>
      <c r="C35" s="18">
        <f>SUM(C36:C38)</f>
        <v>1615138789.2200003</v>
      </c>
      <c r="D35" s="18">
        <f>SUM(D36:D38)</f>
        <v>207393520.73000002</v>
      </c>
      <c r="E35" s="19">
        <f>SUM(E36:E38)</f>
        <v>171788281.27000004</v>
      </c>
    </row>
    <row r="36" spans="2:5" x14ac:dyDescent="0.2">
      <c r="B36" s="7" t="s">
        <v>30</v>
      </c>
      <c r="C36" s="16">
        <v>1396812208.6900003</v>
      </c>
      <c r="D36" s="16">
        <v>163794505.18000001</v>
      </c>
      <c r="E36" s="17">
        <v>142840362.27000004</v>
      </c>
    </row>
    <row r="37" spans="2:5" x14ac:dyDescent="0.2">
      <c r="B37" s="7" t="s">
        <v>31</v>
      </c>
      <c r="C37" s="16">
        <v>218326580.52999997</v>
      </c>
      <c r="D37" s="16">
        <v>43599015.549999997</v>
      </c>
      <c r="E37" s="17">
        <v>28947919</v>
      </c>
    </row>
    <row r="38" spans="2:5" x14ac:dyDescent="0.2">
      <c r="B38" s="7" t="s">
        <v>34</v>
      </c>
      <c r="C38" s="16">
        <v>0</v>
      </c>
      <c r="D38" s="16">
        <v>0</v>
      </c>
      <c r="E38" s="17">
        <v>0</v>
      </c>
    </row>
    <row r="39" spans="2:5" x14ac:dyDescent="0.2">
      <c r="B39" s="9" t="s">
        <v>24</v>
      </c>
      <c r="C39" s="20">
        <f>C27+C35</f>
        <v>6907366024.8800001</v>
      </c>
      <c r="D39" s="20">
        <f t="shared" ref="D39:E39" si="2">D27+D35</f>
        <v>1319050489.3499999</v>
      </c>
      <c r="E39" s="21">
        <f t="shared" si="2"/>
        <v>1246489975.1799994</v>
      </c>
    </row>
    <row r="61" spans="2:6" x14ac:dyDescent="0.2">
      <c r="D61" s="28"/>
      <c r="E61" s="28"/>
      <c r="F61" s="28"/>
    </row>
    <row r="62" spans="2:6" x14ac:dyDescent="0.2">
      <c r="B62" s="29" t="s">
        <v>36</v>
      </c>
      <c r="D62" s="34" t="s">
        <v>37</v>
      </c>
      <c r="E62" s="34"/>
      <c r="F62" s="34"/>
    </row>
    <row r="63" spans="2:6" x14ac:dyDescent="0.2">
      <c r="B63" s="30" t="s">
        <v>38</v>
      </c>
      <c r="D63" s="35" t="s">
        <v>39</v>
      </c>
      <c r="E63" s="35"/>
      <c r="F63" s="35"/>
    </row>
  </sheetData>
  <mergeCells count="3">
    <mergeCell ref="B1:E1"/>
    <mergeCell ref="D62:F62"/>
    <mergeCell ref="D63:F63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Jonathan Edmundo Contreras Veloz</cp:lastModifiedBy>
  <cp:lastPrinted>2021-04-29T15:56:00Z</cp:lastPrinted>
  <dcterms:created xsi:type="dcterms:W3CDTF">2017-12-20T04:54:53Z</dcterms:created>
  <dcterms:modified xsi:type="dcterms:W3CDTF">2021-05-04T17:58:43Z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